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252" windowWidth="14868" windowHeight="77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<sst xmlns="http://schemas.openxmlformats.org/spreadsheetml/2006/main" count="186" uniqueCount="136">
  <si>
    <t>Item</t>
  </si>
  <si>
    <t>Value</t>
  </si>
  <si>
    <t>Cum</t>
  </si>
  <si>
    <t>`</t>
  </si>
  <si>
    <t>in chest</t>
  </si>
  <si>
    <t>gold bottle</t>
  </si>
  <si>
    <t>gold bottle x 2</t>
  </si>
  <si>
    <t>on rock near bed mat</t>
  </si>
  <si>
    <t>near sleeping guard</t>
  </si>
  <si>
    <t>purse</t>
  </si>
  <si>
    <t>spice bag x 2</t>
  </si>
  <si>
    <t>guard room near crystal beam at entrance</t>
  </si>
  <si>
    <t>canopic jar</t>
  </si>
  <si>
    <t>chest behind first tower near entrance</t>
  </si>
  <si>
    <t>on table</t>
  </si>
  <si>
    <t>silverware</t>
  </si>
  <si>
    <t>gold plate</t>
  </si>
  <si>
    <t>1st floor, on table</t>
  </si>
  <si>
    <t>2nd floor, in chest</t>
  </si>
  <si>
    <t>silver nugget</t>
  </si>
  <si>
    <t>gold nugget</t>
  </si>
  <si>
    <t>3rd floor, in cash box</t>
  </si>
  <si>
    <t>silver coin stack</t>
  </si>
  <si>
    <t>in open cash box</t>
  </si>
  <si>
    <t>diamond ring</t>
  </si>
  <si>
    <t>cross board bridge to 2nd floor of archives building</t>
  </si>
  <si>
    <t>cross 2nd board bridge to top of tower</t>
  </si>
  <si>
    <t>next to bed mat</t>
  </si>
  <si>
    <t>coins x 2</t>
  </si>
  <si>
    <t>coins x 4</t>
  </si>
  <si>
    <t>down from tower to ground, in small cave</t>
  </si>
  <si>
    <t>graveyard near generator and crates</t>
  </si>
  <si>
    <t>graveyard</t>
  </si>
  <si>
    <t>pit with bodies</t>
  </si>
  <si>
    <t>silver nugget x 2</t>
  </si>
  <si>
    <t>on guard</t>
  </si>
  <si>
    <t>on head of statue</t>
  </si>
  <si>
    <t>tiara with gem</t>
  </si>
  <si>
    <t>gold coin stacks x 2</t>
  </si>
  <si>
    <t>blue and red gems</t>
  </si>
  <si>
    <t xml:space="preserve">on  pedestal lamps near entrance </t>
  </si>
  <si>
    <t>pile of coins</t>
  </si>
  <si>
    <t>2nd floor, in cash box</t>
  </si>
  <si>
    <t>ring</t>
  </si>
  <si>
    <t>tall brown LC jar</t>
  </si>
  <si>
    <t>"</t>
  </si>
  <si>
    <t>short brown LC jar</t>
  </si>
  <si>
    <t>mask</t>
  </si>
  <si>
    <t>smaller bedroom off above, in chest</t>
  </si>
  <si>
    <t>gold nuggets x 2</t>
  </si>
  <si>
    <t>silver coin stacks x 2</t>
  </si>
  <si>
    <t>in codex / key room</t>
  </si>
  <si>
    <t>green LC pencil</t>
  </si>
  <si>
    <t>in locked room</t>
  </si>
  <si>
    <t>silver coin stacks x 3</t>
  </si>
  <si>
    <t>on guard, upper level</t>
  </si>
  <si>
    <t>lower level on table</t>
  </si>
  <si>
    <t>gold mask</t>
  </si>
  <si>
    <t>North side, in chest near ladder</t>
  </si>
  <si>
    <t>N of church, alcove, in book shelf</t>
  </si>
  <si>
    <t>gold coin stack</t>
  </si>
  <si>
    <t>spice bag</t>
  </si>
  <si>
    <t>table near front door</t>
  </si>
  <si>
    <t>table near basement door</t>
  </si>
  <si>
    <t>on altar</t>
  </si>
  <si>
    <t>statuette</t>
  </si>
  <si>
    <t>crossing, East window sill</t>
  </si>
  <si>
    <t>secret room, in cell</t>
  </si>
  <si>
    <t>Valeria's suite</t>
  </si>
  <si>
    <t>bedroom, on desk</t>
  </si>
  <si>
    <t>bedroom, in footlocker</t>
  </si>
  <si>
    <t>scepter</t>
  </si>
  <si>
    <t>on table at entrance</t>
  </si>
  <si>
    <t>on shelf above Garrett's evidence</t>
  </si>
  <si>
    <t>on table across from guard in evidence room</t>
  </si>
  <si>
    <t>tiara</t>
  </si>
  <si>
    <t>Meliae Manor</t>
  </si>
  <si>
    <t>inside entry door</t>
  </si>
  <si>
    <t>green gem</t>
  </si>
  <si>
    <t>purple gem</t>
  </si>
  <si>
    <t>gold coin stacks x 3</t>
  </si>
  <si>
    <t>central room, top floor, bookshelf</t>
  </si>
  <si>
    <t>central room, top floor, bookshelf, cash box</t>
  </si>
  <si>
    <t>gem</t>
  </si>
  <si>
    <t>spectacles</t>
  </si>
  <si>
    <t>cold coin stacks x 2</t>
  </si>
  <si>
    <t>in secret alcove</t>
  </si>
  <si>
    <t>on table, inner room</t>
  </si>
  <si>
    <t>on table, entrance room</t>
  </si>
  <si>
    <t>gold nugget x 3</t>
  </si>
  <si>
    <t>gold wine bottles x2</t>
  </si>
  <si>
    <t>Mission total</t>
  </si>
  <si>
    <t>Short</t>
  </si>
  <si>
    <t>Total found</t>
  </si>
  <si>
    <t>statuette x 2</t>
  </si>
  <si>
    <t>behind first tree on left, in chest</t>
  </si>
  <si>
    <t>In bush in pathway to S of house</t>
  </si>
  <si>
    <t>2nd floor of above house, pipes leading into window</t>
  </si>
  <si>
    <t>in sewer pipe on W side</t>
  </si>
  <si>
    <t>enter back door, on circular table</t>
  </si>
  <si>
    <t>enter front door, behind bar</t>
  </si>
  <si>
    <t>condemned house near tavern</t>
  </si>
  <si>
    <t>2nd floor, on table</t>
  </si>
  <si>
    <t>outside before entry</t>
  </si>
  <si>
    <t>in cave</t>
  </si>
  <si>
    <t>in first tower</t>
  </si>
  <si>
    <t>church entrance</t>
  </si>
  <si>
    <t>near entrance to Meliae Manor</t>
  </si>
  <si>
    <t>in tavern with dancing guard</t>
  </si>
  <si>
    <t>next to tavern balcony, by bed pad &amp; hammer</t>
  </si>
  <si>
    <t>cave near windmill</t>
  </si>
  <si>
    <t>in warehouse</t>
  </si>
  <si>
    <t>warehouse roof, by ragged wall or rope up, in box</t>
  </si>
  <si>
    <t>near West security tower, on guard</t>
  </si>
  <si>
    <t>near generator behind condemned building next to pool</t>
  </si>
  <si>
    <t>in pool near West security tower</t>
  </si>
  <si>
    <t>alcove near entrance to water control, bookcase</t>
  </si>
  <si>
    <t>water control room</t>
  </si>
  <si>
    <t>condemned house near E. watcher, behind table, in box</t>
  </si>
  <si>
    <t>on board jutting from wall, above E. watcher</t>
  </si>
  <si>
    <t>church</t>
  </si>
  <si>
    <t>archives</t>
  </si>
  <si>
    <t>between S. gate and dryad, in chest</t>
  </si>
  <si>
    <t>dryad when returning child</t>
  </si>
  <si>
    <t>next to bones</t>
  </si>
  <si>
    <t>compiled by Peter Smith</t>
  </si>
  <si>
    <t>outside 2nd floor, secret by statue</t>
  </si>
  <si>
    <t>corridor around central room, secret panel</t>
  </si>
  <si>
    <t>Loot list, Breaking the Stone, Expert skill</t>
  </si>
  <si>
    <t>house with statues and codex, history of Meliae</t>
  </si>
  <si>
    <t>2nd floor of house across from Algernon's place</t>
  </si>
  <si>
    <t>on Algernon's table after completing flower objective</t>
  </si>
  <si>
    <t>Victus' room on table</t>
  </si>
  <si>
    <t>dagger</t>
  </si>
  <si>
    <t>Area / Location  (US floor numbering)</t>
  </si>
  <si>
    <t>serpentile torc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</si>
</sst>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H81" sqref="H81"/>
    </sheetView>
  </sheetViews>
  <sheetFormatPr defaultColWidth="9.140625" defaultRowHeight="12.75"/>
  <cols>
    <col min="1" max="1" width="4.28125" style="9" customWidth="1"/>
    <col min="2" max="2" width="42.00390625" style="5" customWidth="1"/>
    <col min="3" max="3" width="20.421875" style="11" customWidth="1"/>
    <col min="4" max="4" width="8.57421875" style="7" customWidth="1"/>
    <col min="5" max="5" width="9.140625" style="7" customWidth="1"/>
    <col min="6" max="16384" width="9.140625" style="10" customWidth="1"/>
  </cols>
  <sheetData>
    <row r="1" ht="12.75">
      <c r="B1" s="2" t="s">
        <v>128</v>
      </c>
    </row>
    <row r="2" ht="12.75">
      <c r="B2" s="9" t="s">
        <v>125</v>
      </c>
    </row>
    <row r="3" ht="12.75">
      <c r="B3" s="2"/>
    </row>
    <row r="4" spans="1:5" s="1" customFormat="1" ht="12.75">
      <c r="A4" s="2"/>
      <c r="B4" s="4" t="s">
        <v>134</v>
      </c>
      <c r="C4" s="3" t="s">
        <v>0</v>
      </c>
      <c r="D4" s="3" t="s">
        <v>1</v>
      </c>
      <c r="E4" s="3" t="s">
        <v>2</v>
      </c>
    </row>
    <row r="5" ht="12.75">
      <c r="A5" s="9" t="s">
        <v>103</v>
      </c>
    </row>
    <row r="6" spans="1:5" ht="12.75">
      <c r="A6" s="10"/>
      <c r="B6" s="9" t="s">
        <v>95</v>
      </c>
      <c r="C6" s="11" t="s">
        <v>19</v>
      </c>
      <c r="D6" s="7">
        <v>34</v>
      </c>
      <c r="E6" s="7">
        <f>SUM(D$5:D6)</f>
        <v>34</v>
      </c>
    </row>
    <row r="7" spans="2:5" ht="12.75">
      <c r="B7" s="5" t="s">
        <v>4</v>
      </c>
      <c r="C7" s="11" t="s">
        <v>19</v>
      </c>
      <c r="D7" s="7">
        <v>60</v>
      </c>
      <c r="E7" s="7">
        <f>SUM(D$5:D7)</f>
        <v>94</v>
      </c>
    </row>
    <row r="8" spans="2:5" ht="12.75">
      <c r="B8" s="5" t="s">
        <v>7</v>
      </c>
      <c r="C8" s="11" t="s">
        <v>6</v>
      </c>
      <c r="D8" s="7">
        <v>72</v>
      </c>
      <c r="E8" s="7">
        <f>SUM(D$5:D8)</f>
        <v>166</v>
      </c>
    </row>
    <row r="9" ht="12.75">
      <c r="A9" s="9" t="s">
        <v>104</v>
      </c>
    </row>
    <row r="10" spans="2:5" ht="12.75">
      <c r="B10" s="5" t="s">
        <v>8</v>
      </c>
      <c r="C10" s="11" t="s">
        <v>9</v>
      </c>
      <c r="D10" s="7">
        <v>37</v>
      </c>
      <c r="E10" s="7">
        <f>SUM(D$5:D10)</f>
        <v>203</v>
      </c>
    </row>
    <row r="11" spans="1:5" ht="12.75">
      <c r="A11" s="9" t="s">
        <v>11</v>
      </c>
      <c r="C11" s="11" t="s">
        <v>10</v>
      </c>
      <c r="D11" s="7">
        <v>36</v>
      </c>
      <c r="E11" s="7">
        <f>SUM(D$5:D11)</f>
        <v>239</v>
      </c>
    </row>
    <row r="12" spans="1:5" ht="12.75">
      <c r="A12" s="9" t="s">
        <v>13</v>
      </c>
      <c r="C12" s="11" t="s">
        <v>12</v>
      </c>
      <c r="D12" s="7">
        <v>38</v>
      </c>
      <c r="E12" s="7">
        <f>SUM(D$5:D12)</f>
        <v>277</v>
      </c>
    </row>
    <row r="13" ht="12.75">
      <c r="A13" s="9" t="s">
        <v>105</v>
      </c>
    </row>
    <row r="14" spans="2:5" ht="12.75">
      <c r="B14" s="5" t="s">
        <v>17</v>
      </c>
      <c r="C14" s="11" t="s">
        <v>15</v>
      </c>
      <c r="D14" s="7">
        <v>27</v>
      </c>
      <c r="E14" s="7">
        <f>SUM(D$5:D14)</f>
        <v>304</v>
      </c>
    </row>
    <row r="15" spans="2:5" ht="12.75">
      <c r="B15" s="5" t="s">
        <v>17</v>
      </c>
      <c r="C15" s="11" t="s">
        <v>16</v>
      </c>
      <c r="D15" s="7">
        <v>36</v>
      </c>
      <c r="E15" s="7">
        <f>SUM(D$5:D15)</f>
        <v>340</v>
      </c>
    </row>
    <row r="16" spans="2:5" ht="12.75">
      <c r="B16" s="5" t="s">
        <v>18</v>
      </c>
      <c r="C16" s="11" t="s">
        <v>20</v>
      </c>
      <c r="D16" s="7">
        <v>89</v>
      </c>
      <c r="E16" s="7">
        <f>SUM(D$5:D16)</f>
        <v>429</v>
      </c>
    </row>
    <row r="17" spans="2:5" ht="12.75">
      <c r="B17" s="5" t="s">
        <v>21</v>
      </c>
      <c r="C17" s="11" t="s">
        <v>22</v>
      </c>
      <c r="D17" s="7">
        <v>23</v>
      </c>
      <c r="E17" s="7">
        <f>SUM(D$5:D17)</f>
        <v>452</v>
      </c>
    </row>
    <row r="18" ht="12.75">
      <c r="A18" s="9" t="s">
        <v>25</v>
      </c>
    </row>
    <row r="19" spans="2:5" ht="12.75">
      <c r="B19" s="5" t="s">
        <v>23</v>
      </c>
      <c r="C19" s="11" t="s">
        <v>24</v>
      </c>
      <c r="D19" s="7">
        <v>60</v>
      </c>
      <c r="E19" s="7">
        <f>SUM(D$5:D19)</f>
        <v>512</v>
      </c>
    </row>
    <row r="20" ht="12.75">
      <c r="A20" s="9" t="s">
        <v>26</v>
      </c>
    </row>
    <row r="21" spans="2:5" ht="12.75">
      <c r="B21" s="5" t="s">
        <v>27</v>
      </c>
      <c r="C21" s="11" t="s">
        <v>19</v>
      </c>
      <c r="D21" s="7">
        <v>48</v>
      </c>
      <c r="E21" s="7">
        <f>SUM(D$5:D21)</f>
        <v>560</v>
      </c>
    </row>
    <row r="22" spans="2:5" ht="12.75">
      <c r="B22" s="5" t="s">
        <v>27</v>
      </c>
      <c r="C22" s="11" t="s">
        <v>29</v>
      </c>
      <c r="D22" s="7">
        <v>16</v>
      </c>
      <c r="E22" s="7">
        <f>SUM(D$5:D22)</f>
        <v>576</v>
      </c>
    </row>
    <row r="23" ht="14.25" customHeight="1">
      <c r="A23" s="9" t="s">
        <v>30</v>
      </c>
    </row>
    <row r="24" spans="2:5" ht="14.25" customHeight="1">
      <c r="B24" s="5" t="s">
        <v>124</v>
      </c>
      <c r="C24" s="11" t="s">
        <v>9</v>
      </c>
      <c r="D24" s="7">
        <v>39</v>
      </c>
      <c r="E24" s="7">
        <f>SUM(D$5:D24)</f>
        <v>615</v>
      </c>
    </row>
    <row r="25" spans="1:5" ht="12.75">
      <c r="A25" s="9" t="s">
        <v>31</v>
      </c>
      <c r="C25" s="11" t="s">
        <v>12</v>
      </c>
      <c r="D25" s="7">
        <v>43</v>
      </c>
      <c r="E25" s="7">
        <f>SUM(D$5:D25)</f>
        <v>658</v>
      </c>
    </row>
    <row r="26" spans="1:5" ht="12.75">
      <c r="A26" s="9" t="s">
        <v>32</v>
      </c>
      <c r="C26" s="11" t="s">
        <v>12</v>
      </c>
      <c r="D26" s="7">
        <v>23</v>
      </c>
      <c r="E26" s="7">
        <f>SUM(D$5:D26)</f>
        <v>681</v>
      </c>
    </row>
    <row r="27" spans="1:5" ht="12.75">
      <c r="A27" s="9" t="s">
        <v>33</v>
      </c>
      <c r="C27" s="11" t="s">
        <v>34</v>
      </c>
      <c r="D27" s="7">
        <v>96</v>
      </c>
      <c r="E27" s="7">
        <f>SUM(D$5:D27)</f>
        <v>777</v>
      </c>
    </row>
    <row r="28" ht="12.75">
      <c r="A28" s="9" t="s">
        <v>106</v>
      </c>
    </row>
    <row r="29" spans="2:5" ht="12.75">
      <c r="B29" s="5" t="s">
        <v>35</v>
      </c>
      <c r="C29" s="11" t="s">
        <v>9</v>
      </c>
      <c r="D29" s="7">
        <v>39</v>
      </c>
      <c r="E29" s="7">
        <f>SUM(D$5:D29)</f>
        <v>816</v>
      </c>
    </row>
    <row r="30" ht="12.75">
      <c r="A30" s="9" t="s">
        <v>107</v>
      </c>
    </row>
    <row r="31" spans="2:5" ht="12.75">
      <c r="B31" s="5" t="s">
        <v>36</v>
      </c>
      <c r="C31" s="11" t="s">
        <v>37</v>
      </c>
      <c r="D31" s="7">
        <v>59</v>
      </c>
      <c r="E31" s="7">
        <f>SUM(D$5:D31)</f>
        <v>875</v>
      </c>
    </row>
    <row r="32" spans="1:3" ht="12.75">
      <c r="A32" s="9" t="s">
        <v>108</v>
      </c>
      <c r="C32" s="12"/>
    </row>
    <row r="33" spans="2:5" ht="12.75">
      <c r="B33" s="5" t="s">
        <v>99</v>
      </c>
      <c r="C33" s="11" t="s">
        <v>38</v>
      </c>
      <c r="D33" s="7">
        <v>54</v>
      </c>
      <c r="E33" s="7">
        <f>SUM(D$5:D33)</f>
        <v>929</v>
      </c>
    </row>
    <row r="34" spans="2:5" ht="12.75">
      <c r="B34" s="5" t="s">
        <v>100</v>
      </c>
      <c r="C34" s="11" t="s">
        <v>6</v>
      </c>
      <c r="D34" s="7">
        <v>68</v>
      </c>
      <c r="E34" s="7">
        <f>SUM(D$5:D34)</f>
        <v>997</v>
      </c>
    </row>
    <row r="35" spans="1:5" ht="12.75">
      <c r="A35" s="9" t="s">
        <v>109</v>
      </c>
      <c r="C35" s="11" t="s">
        <v>94</v>
      </c>
      <c r="D35" s="7">
        <v>30</v>
      </c>
      <c r="E35" s="7">
        <f>SUM(D$5:D35)</f>
        <v>1027</v>
      </c>
    </row>
    <row r="36" spans="1:3" ht="12.75">
      <c r="A36" s="9" t="s">
        <v>110</v>
      </c>
      <c r="C36" s="12"/>
    </row>
    <row r="37" spans="2:5" ht="12.75">
      <c r="B37" s="5" t="s">
        <v>40</v>
      </c>
      <c r="C37" s="11" t="s">
        <v>39</v>
      </c>
      <c r="D37" s="7">
        <v>274</v>
      </c>
      <c r="E37" s="7">
        <f>SUM(D$5:D37)</f>
        <v>1301</v>
      </c>
    </row>
    <row r="38" ht="12.75">
      <c r="A38" s="9" t="s">
        <v>101</v>
      </c>
    </row>
    <row r="39" spans="1:5" ht="12.75">
      <c r="A39" s="10"/>
      <c r="B39" s="9" t="s">
        <v>102</v>
      </c>
      <c r="C39" s="11" t="s">
        <v>41</v>
      </c>
      <c r="D39" s="7">
        <v>36</v>
      </c>
      <c r="E39" s="7">
        <f>SUM(D$5:D39)</f>
        <v>1337</v>
      </c>
    </row>
    <row r="40" spans="1:5" ht="12.75">
      <c r="A40" s="10"/>
      <c r="B40" s="9" t="s">
        <v>18</v>
      </c>
      <c r="C40" s="11" t="s">
        <v>41</v>
      </c>
      <c r="D40" s="7">
        <v>67</v>
      </c>
      <c r="E40" s="7">
        <f>SUM(D$5:D40)</f>
        <v>1404</v>
      </c>
    </row>
    <row r="41" ht="12.75">
      <c r="A41" s="9" t="s">
        <v>111</v>
      </c>
    </row>
    <row r="42" spans="1:5" ht="12.75">
      <c r="A42" s="10"/>
      <c r="B42" s="9" t="s">
        <v>17</v>
      </c>
      <c r="C42" s="11" t="s">
        <v>50</v>
      </c>
      <c r="D42" s="7">
        <v>24</v>
      </c>
      <c r="E42" s="7">
        <f>SUM(D$5:D42)</f>
        <v>1428</v>
      </c>
    </row>
    <row r="43" spans="2:5" ht="12.75">
      <c r="B43" s="5" t="s">
        <v>42</v>
      </c>
      <c r="C43" s="11" t="s">
        <v>43</v>
      </c>
      <c r="D43" s="7">
        <v>87</v>
      </c>
      <c r="E43" s="7">
        <f>SUM(D$5:D43)</f>
        <v>1515</v>
      </c>
    </row>
    <row r="44" spans="1:5" ht="12.75">
      <c r="A44" s="9" t="s">
        <v>112</v>
      </c>
      <c r="C44" s="11" t="s">
        <v>90</v>
      </c>
      <c r="D44" s="7">
        <v>52</v>
      </c>
      <c r="E44" s="7">
        <f>SUM(D$5:D44)</f>
        <v>1567</v>
      </c>
    </row>
    <row r="45" spans="1:5" ht="12.75">
      <c r="A45" s="9" t="s">
        <v>130</v>
      </c>
      <c r="C45" s="11" t="s">
        <v>44</v>
      </c>
      <c r="D45" s="7">
        <v>24</v>
      </c>
      <c r="E45" s="7">
        <f>SUM(D$5:D45)</f>
        <v>1591</v>
      </c>
    </row>
    <row r="46" spans="2:5" ht="12.75">
      <c r="B46" s="5" t="s">
        <v>45</v>
      </c>
      <c r="C46" s="11" t="s">
        <v>46</v>
      </c>
      <c r="D46" s="7">
        <v>20</v>
      </c>
      <c r="E46" s="7">
        <f>SUM(D$5:D46)</f>
        <v>1611</v>
      </c>
    </row>
    <row r="47" spans="1:5" ht="12.75">
      <c r="A47" s="9" t="s">
        <v>48</v>
      </c>
      <c r="C47" s="11" t="s">
        <v>47</v>
      </c>
      <c r="D47" s="7">
        <v>46</v>
      </c>
      <c r="E47" s="7">
        <f>SUM(D$5:D47)</f>
        <v>1657</v>
      </c>
    </row>
    <row r="48" spans="1:5" ht="12.75">
      <c r="A48" s="9" t="s">
        <v>113</v>
      </c>
      <c r="C48" s="11" t="s">
        <v>9</v>
      </c>
      <c r="D48" s="7">
        <v>43</v>
      </c>
      <c r="E48" s="7">
        <f>SUM(D$5:D48)</f>
        <v>1700</v>
      </c>
    </row>
    <row r="49" spans="1:5" ht="12.75">
      <c r="A49" s="9" t="s">
        <v>114</v>
      </c>
      <c r="C49" s="11" t="s">
        <v>133</v>
      </c>
      <c r="D49" s="7">
        <v>83</v>
      </c>
      <c r="E49" s="7">
        <f>SUM(D$5:D49)</f>
        <v>1783</v>
      </c>
    </row>
    <row r="50" spans="1:5" ht="12.75">
      <c r="A50" s="9" t="s">
        <v>115</v>
      </c>
      <c r="C50" s="11" t="s">
        <v>49</v>
      </c>
      <c r="D50" s="11">
        <v>110</v>
      </c>
      <c r="E50" s="7">
        <f>SUM(D$5:D50)</f>
        <v>1893</v>
      </c>
    </row>
    <row r="51" ht="12.75">
      <c r="A51" s="9" t="s">
        <v>129</v>
      </c>
    </row>
    <row r="52" spans="2:5" ht="12.75">
      <c r="B52" s="5" t="s">
        <v>14</v>
      </c>
      <c r="C52" s="11" t="s">
        <v>50</v>
      </c>
      <c r="D52" s="11">
        <v>24</v>
      </c>
      <c r="E52" s="7">
        <f>SUM(D$5:D52)</f>
        <v>1917</v>
      </c>
    </row>
    <row r="53" spans="2:5" ht="12.75">
      <c r="B53" s="5" t="s">
        <v>51</v>
      </c>
      <c r="C53" s="11" t="s">
        <v>44</v>
      </c>
      <c r="D53" s="7">
        <v>20</v>
      </c>
      <c r="E53" s="7">
        <f>SUM(D$5:D53)</f>
        <v>1937</v>
      </c>
    </row>
    <row r="54" spans="2:5" ht="12.75">
      <c r="B54" s="5" t="s">
        <v>45</v>
      </c>
      <c r="C54" s="11" t="s">
        <v>52</v>
      </c>
      <c r="D54" s="11">
        <v>20</v>
      </c>
      <c r="E54" s="7">
        <f>SUM(D$5:D54)</f>
        <v>1957</v>
      </c>
    </row>
    <row r="55" spans="2:5" ht="12.75">
      <c r="B55" s="5" t="s">
        <v>53</v>
      </c>
      <c r="C55" s="11" t="s">
        <v>54</v>
      </c>
      <c r="D55" s="11">
        <v>36</v>
      </c>
      <c r="E55" s="7">
        <f>SUM(D$5:D55)</f>
        <v>1993</v>
      </c>
    </row>
    <row r="56" spans="1:5" ht="12.75">
      <c r="A56" s="10"/>
      <c r="B56" s="9" t="s">
        <v>96</v>
      </c>
      <c r="C56" s="11" t="s">
        <v>19</v>
      </c>
      <c r="D56" s="7">
        <v>43</v>
      </c>
      <c r="E56" s="7">
        <f>SUM(D$5:D56)</f>
        <v>2036</v>
      </c>
    </row>
    <row r="57" spans="1:6" ht="12.75">
      <c r="A57" s="9" t="s">
        <v>97</v>
      </c>
      <c r="D57" s="10"/>
      <c r="F57" s="7"/>
    </row>
    <row r="58" spans="2:5" ht="12.75">
      <c r="B58" s="5" t="s">
        <v>88</v>
      </c>
      <c r="C58" s="11" t="s">
        <v>84</v>
      </c>
      <c r="D58" s="7">
        <v>21</v>
      </c>
      <c r="E58" s="7">
        <f>SUM(D$5:D58)</f>
        <v>2057</v>
      </c>
    </row>
    <row r="59" spans="2:5" ht="12.75">
      <c r="B59" s="5" t="s">
        <v>87</v>
      </c>
      <c r="C59" s="11" t="s">
        <v>85</v>
      </c>
      <c r="D59" s="7">
        <v>46</v>
      </c>
      <c r="E59" s="7">
        <f>SUM(D$5:D59)</f>
        <v>2103</v>
      </c>
    </row>
    <row r="60" spans="2:5" ht="12.75">
      <c r="B60" s="5" t="s">
        <v>86</v>
      </c>
      <c r="C60" s="11" t="s">
        <v>89</v>
      </c>
      <c r="D60" s="7">
        <v>201</v>
      </c>
      <c r="E60" s="7">
        <f>SUM(D$5:D60)</f>
        <v>2304</v>
      </c>
    </row>
    <row r="61" spans="1:5" ht="12.75">
      <c r="A61" s="9" t="s">
        <v>116</v>
      </c>
      <c r="C61" s="11" t="s">
        <v>28</v>
      </c>
      <c r="D61" s="11">
        <v>46</v>
      </c>
      <c r="E61" s="7">
        <f>SUM(D$5:D61)</f>
        <v>2350</v>
      </c>
    </row>
    <row r="62" ht="12.75">
      <c r="A62" s="9" t="s">
        <v>117</v>
      </c>
    </row>
    <row r="63" spans="2:5" ht="12.75">
      <c r="B63" s="5" t="s">
        <v>55</v>
      </c>
      <c r="C63" s="11" t="s">
        <v>9</v>
      </c>
      <c r="D63" s="7">
        <v>46</v>
      </c>
      <c r="E63" s="7">
        <f>SUM(D$5:D63)</f>
        <v>2396</v>
      </c>
    </row>
    <row r="64" spans="1:5" ht="12.75">
      <c r="A64" s="10"/>
      <c r="B64" s="9" t="s">
        <v>98</v>
      </c>
      <c r="C64" s="11" t="s">
        <v>20</v>
      </c>
      <c r="D64" s="7">
        <v>100</v>
      </c>
      <c r="E64" s="7">
        <f>SUM(D$5:D64)</f>
        <v>2496</v>
      </c>
    </row>
    <row r="65" spans="2:5" ht="12.75">
      <c r="B65" s="5" t="s">
        <v>56</v>
      </c>
      <c r="C65" s="11" t="s">
        <v>47</v>
      </c>
      <c r="D65" s="7">
        <v>37</v>
      </c>
      <c r="E65" s="7">
        <f>SUM(D$5:D65)</f>
        <v>2533</v>
      </c>
    </row>
    <row r="66" spans="2:5" ht="12.75">
      <c r="B66" s="5" t="s">
        <v>56</v>
      </c>
      <c r="C66" s="11" t="s">
        <v>57</v>
      </c>
      <c r="D66" s="7">
        <v>28</v>
      </c>
      <c r="E66" s="7">
        <f>SUM(D$5:D66)</f>
        <v>2561</v>
      </c>
    </row>
    <row r="67" spans="2:5" ht="12.75">
      <c r="B67" s="5" t="s">
        <v>58</v>
      </c>
      <c r="C67" s="11" t="s">
        <v>12</v>
      </c>
      <c r="D67" s="7">
        <v>34</v>
      </c>
      <c r="E67" s="7">
        <f>SUM(D$5:D67)</f>
        <v>2595</v>
      </c>
    </row>
    <row r="68" spans="1:5" ht="12.75">
      <c r="A68" s="9" t="s">
        <v>59</v>
      </c>
      <c r="C68" s="11" t="s">
        <v>5</v>
      </c>
      <c r="D68" s="7">
        <v>36</v>
      </c>
      <c r="E68" s="7">
        <f>SUM(D$5:D68)</f>
        <v>2631</v>
      </c>
    </row>
    <row r="69" spans="1:5" ht="12.75">
      <c r="A69" s="9" t="s">
        <v>131</v>
      </c>
      <c r="C69" s="11" t="s">
        <v>9</v>
      </c>
      <c r="D69" s="7">
        <v>127</v>
      </c>
      <c r="E69" s="7">
        <f>SUM(D$5:D69)</f>
        <v>2758</v>
      </c>
    </row>
    <row r="70" spans="1:5" ht="12.75">
      <c r="A70" s="9" t="s">
        <v>118</v>
      </c>
      <c r="C70" s="11" t="s">
        <v>60</v>
      </c>
      <c r="D70" s="7">
        <v>25</v>
      </c>
      <c r="E70" s="7">
        <f>SUM(D$5:D70)</f>
        <v>2783</v>
      </c>
    </row>
    <row r="71" spans="1:5" ht="12.75">
      <c r="A71" s="9" t="s">
        <v>119</v>
      </c>
      <c r="C71" s="11" t="s">
        <v>61</v>
      </c>
      <c r="D71" s="7">
        <v>37</v>
      </c>
      <c r="E71" s="7">
        <f>SUM(D$5:D71)</f>
        <v>2820</v>
      </c>
    </row>
    <row r="72" ht="12.75">
      <c r="A72" s="9" t="s">
        <v>120</v>
      </c>
    </row>
    <row r="73" spans="2:5" ht="12.75">
      <c r="B73" s="5" t="s">
        <v>62</v>
      </c>
      <c r="C73" s="11" t="s">
        <v>46</v>
      </c>
      <c r="D73" s="7">
        <v>21</v>
      </c>
      <c r="E73" s="7">
        <f>SUM(D$5:D73)</f>
        <v>2841</v>
      </c>
    </row>
    <row r="74" spans="2:5" ht="12.75">
      <c r="B74" s="5" t="s">
        <v>63</v>
      </c>
      <c r="C74" s="11" t="s">
        <v>46</v>
      </c>
      <c r="D74" s="7">
        <v>21</v>
      </c>
      <c r="E74" s="7">
        <f>SUM(D$5:D74)</f>
        <v>2862</v>
      </c>
    </row>
    <row r="75" spans="2:5" ht="12.75">
      <c r="B75" s="5" t="s">
        <v>64</v>
      </c>
      <c r="C75" s="11" t="s">
        <v>65</v>
      </c>
      <c r="D75" s="7">
        <v>13</v>
      </c>
      <c r="E75" s="7">
        <f>SUM(D$5:D75)</f>
        <v>2875</v>
      </c>
    </row>
    <row r="76" spans="2:5" ht="12.75">
      <c r="B76" s="5" t="s">
        <v>45</v>
      </c>
      <c r="C76" s="11" t="s">
        <v>65</v>
      </c>
      <c r="D76" s="7">
        <v>15</v>
      </c>
      <c r="E76" s="7">
        <f>SUM(D$5:D76)</f>
        <v>2890</v>
      </c>
    </row>
    <row r="77" spans="2:5" ht="12.75">
      <c r="B77" s="5" t="s">
        <v>45</v>
      </c>
      <c r="C77" s="11" t="s">
        <v>65</v>
      </c>
      <c r="D77" s="7">
        <v>16</v>
      </c>
      <c r="E77" s="7">
        <f>SUM(D$5:D77)</f>
        <v>2906</v>
      </c>
    </row>
    <row r="78" spans="2:5" ht="12.75">
      <c r="B78" s="5" t="s">
        <v>66</v>
      </c>
      <c r="C78" s="11" t="s">
        <v>65</v>
      </c>
      <c r="D78" s="7">
        <v>14</v>
      </c>
      <c r="E78" s="7">
        <f>SUM(D$5:D78)</f>
        <v>2920</v>
      </c>
    </row>
    <row r="79" spans="2:5" ht="12.75">
      <c r="B79" s="5" t="s">
        <v>45</v>
      </c>
      <c r="C79" s="11" t="s">
        <v>65</v>
      </c>
      <c r="D79" s="7">
        <v>13</v>
      </c>
      <c r="E79" s="7">
        <f>SUM(D$5:D79)</f>
        <v>2933</v>
      </c>
    </row>
    <row r="80" spans="2:5" ht="12.75">
      <c r="B80" s="5" t="s">
        <v>132</v>
      </c>
      <c r="C80" s="11" t="s">
        <v>47</v>
      </c>
      <c r="D80" s="7">
        <v>34</v>
      </c>
      <c r="E80" s="7">
        <f>SUM(D$5:D80)</f>
        <v>2967</v>
      </c>
    </row>
    <row r="81" spans="2:5" ht="12.75">
      <c r="B81" s="5" t="s">
        <v>68</v>
      </c>
      <c r="C81" s="11" t="s">
        <v>65</v>
      </c>
      <c r="D81" s="7">
        <v>33</v>
      </c>
      <c r="E81" s="7">
        <f>SUM(D$5:D81)</f>
        <v>3000</v>
      </c>
    </row>
    <row r="82" spans="2:5" ht="12.75">
      <c r="B82" s="13" t="s">
        <v>67</v>
      </c>
      <c r="C82" s="11" t="s">
        <v>135</v>
      </c>
      <c r="D82" s="7">
        <v>81</v>
      </c>
      <c r="E82" s="7">
        <f>SUM(D$5:D82)</f>
        <v>3081</v>
      </c>
    </row>
    <row r="83" spans="2:5" ht="12.75">
      <c r="B83" s="13" t="s">
        <v>14</v>
      </c>
      <c r="C83" s="11" t="s">
        <v>9</v>
      </c>
      <c r="D83" s="7">
        <v>68</v>
      </c>
      <c r="E83" s="7">
        <f>SUM(D$5:D83)</f>
        <v>3149</v>
      </c>
    </row>
    <row r="84" spans="2:5" ht="12.75">
      <c r="B84" s="14" t="s">
        <v>69</v>
      </c>
      <c r="C84" s="11" t="s">
        <v>9</v>
      </c>
      <c r="D84" s="7">
        <v>36</v>
      </c>
      <c r="E84" s="7">
        <f>SUM(D$5:D84)</f>
        <v>3185</v>
      </c>
    </row>
    <row r="85" spans="2:5" ht="12.75">
      <c r="B85" s="13" t="s">
        <v>70</v>
      </c>
      <c r="C85" s="11" t="s">
        <v>71</v>
      </c>
      <c r="D85" s="7">
        <v>99</v>
      </c>
      <c r="E85" s="7">
        <f>SUM(D$5:D85)</f>
        <v>3284</v>
      </c>
    </row>
    <row r="86" spans="1:7" ht="12.75">
      <c r="A86" s="9" t="s">
        <v>121</v>
      </c>
      <c r="G86" s="10" t="s">
        <v>3</v>
      </c>
    </row>
    <row r="87" spans="2:5" ht="12.75">
      <c r="B87" s="5" t="s">
        <v>72</v>
      </c>
      <c r="C87" s="11" t="s">
        <v>38</v>
      </c>
      <c r="D87" s="7">
        <v>46</v>
      </c>
      <c r="E87" s="7">
        <f>SUM(D$5:D87)</f>
        <v>3330</v>
      </c>
    </row>
    <row r="88" spans="2:5" ht="12.75">
      <c r="B88" s="5" t="s">
        <v>45</v>
      </c>
      <c r="C88" s="11" t="s">
        <v>9</v>
      </c>
      <c r="D88" s="7">
        <v>11</v>
      </c>
      <c r="E88" s="7">
        <f>SUM(D$5:D88)</f>
        <v>3341</v>
      </c>
    </row>
    <row r="89" spans="2:5" ht="12.75">
      <c r="B89" s="5" t="s">
        <v>73</v>
      </c>
      <c r="C89" s="11" t="s">
        <v>65</v>
      </c>
      <c r="D89" s="7">
        <v>15</v>
      </c>
      <c r="E89" s="7">
        <f>SUM(D$5:D89)</f>
        <v>3356</v>
      </c>
    </row>
    <row r="90" spans="2:5" ht="12.75">
      <c r="B90" s="5" t="s">
        <v>45</v>
      </c>
      <c r="C90" s="11" t="s">
        <v>65</v>
      </c>
      <c r="D90" s="7">
        <v>14</v>
      </c>
      <c r="E90" s="7">
        <f>SUM(D$5:D90)</f>
        <v>3370</v>
      </c>
    </row>
    <row r="91" spans="2:5" ht="12.75">
      <c r="B91" s="5" t="s">
        <v>74</v>
      </c>
      <c r="C91" s="11" t="s">
        <v>9</v>
      </c>
      <c r="D91" s="7">
        <v>69</v>
      </c>
      <c r="E91" s="7">
        <f>SUM(D$5:D91)</f>
        <v>3439</v>
      </c>
    </row>
    <row r="92" spans="1:5" ht="12.75">
      <c r="A92" s="9" t="s">
        <v>122</v>
      </c>
      <c r="C92" s="11" t="s">
        <v>12</v>
      </c>
      <c r="D92" s="7">
        <v>47</v>
      </c>
      <c r="E92" s="7">
        <f>SUM(D$5:D92)</f>
        <v>3486</v>
      </c>
    </row>
    <row r="93" spans="1:5" ht="12.75">
      <c r="A93" s="9" t="s">
        <v>123</v>
      </c>
      <c r="C93" s="11" t="s">
        <v>75</v>
      </c>
      <c r="D93" s="7">
        <v>164</v>
      </c>
      <c r="E93" s="7">
        <f>SUM(D$5:D93)</f>
        <v>3650</v>
      </c>
    </row>
    <row r="94" ht="12.75">
      <c r="A94" s="9" t="s">
        <v>76</v>
      </c>
    </row>
    <row r="95" spans="2:5" ht="12.75">
      <c r="B95" s="5" t="s">
        <v>77</v>
      </c>
      <c r="C95" s="11" t="s">
        <v>78</v>
      </c>
      <c r="D95" s="7">
        <v>53</v>
      </c>
      <c r="E95" s="7">
        <f>SUM(D$5:D95)</f>
        <v>3703</v>
      </c>
    </row>
    <row r="96" spans="2:5" ht="12.75">
      <c r="B96" s="5" t="s">
        <v>45</v>
      </c>
      <c r="C96" s="11" t="s">
        <v>79</v>
      </c>
      <c r="D96" s="7">
        <v>53</v>
      </c>
      <c r="E96" s="7">
        <f>SUM(D$5:D96)</f>
        <v>3756</v>
      </c>
    </row>
    <row r="97" spans="2:5" ht="12.75">
      <c r="B97" s="5" t="s">
        <v>126</v>
      </c>
      <c r="C97" s="11" t="s">
        <v>78</v>
      </c>
      <c r="D97" s="7">
        <v>68</v>
      </c>
      <c r="E97" s="7">
        <f>SUM(D$5:D97)</f>
        <v>3824</v>
      </c>
    </row>
    <row r="98" spans="2:5" ht="12.75">
      <c r="B98" s="5" t="s">
        <v>45</v>
      </c>
      <c r="C98" s="11" t="s">
        <v>79</v>
      </c>
      <c r="D98" s="7">
        <v>68</v>
      </c>
      <c r="E98" s="7">
        <f>SUM(D$5:D98)</f>
        <v>3892</v>
      </c>
    </row>
    <row r="99" spans="2:5" ht="12.75">
      <c r="B99" s="5" t="s">
        <v>81</v>
      </c>
      <c r="C99" s="11" t="s">
        <v>80</v>
      </c>
      <c r="D99" s="7">
        <v>69</v>
      </c>
      <c r="E99" s="7">
        <f>SUM(D$5:D99)</f>
        <v>3961</v>
      </c>
    </row>
    <row r="100" spans="2:5" ht="12.75">
      <c r="B100" s="5" t="s">
        <v>82</v>
      </c>
      <c r="C100" s="11" t="s">
        <v>83</v>
      </c>
      <c r="D100" s="7">
        <v>64</v>
      </c>
      <c r="E100" s="7">
        <f>SUM(D$5:D100)</f>
        <v>4025</v>
      </c>
    </row>
    <row r="101" spans="2:5" ht="12.75">
      <c r="B101" s="5" t="s">
        <v>127</v>
      </c>
      <c r="C101" s="11" t="s">
        <v>9</v>
      </c>
      <c r="D101" s="7">
        <v>64</v>
      </c>
      <c r="E101" s="7">
        <f>SUM(D$5:D101)</f>
        <v>4089</v>
      </c>
    </row>
    <row r="103" spans="1:5" ht="12.75">
      <c r="A103" s="2" t="s">
        <v>91</v>
      </c>
      <c r="B103" s="15"/>
      <c r="C103" s="3"/>
      <c r="D103" s="6"/>
      <c r="E103" s="16">
        <v>4089</v>
      </c>
    </row>
    <row r="104" spans="1:5" ht="12.75">
      <c r="A104" s="9" t="s">
        <v>93</v>
      </c>
      <c r="E104" s="7">
        <f>SUM(D$5:D104)</f>
        <v>4089</v>
      </c>
    </row>
    <row r="105" spans="1:5" ht="12.75">
      <c r="A105" s="9" t="s">
        <v>92</v>
      </c>
      <c r="E105" s="7">
        <f>E103-E104</f>
        <v>0</v>
      </c>
    </row>
    <row r="161" ht="12.75">
      <c r="E161" s="6"/>
    </row>
    <row r="162" ht="12.75">
      <c r="D162" s="6"/>
    </row>
    <row r="163" ht="12.75">
      <c r="D163" s="6"/>
    </row>
    <row r="165" spans="4:5" ht="12.75">
      <c r="D165" s="8"/>
      <c r="E165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Smith</cp:lastModifiedBy>
  <cp:lastPrinted>2003-02-22T19:37:12Z</cp:lastPrinted>
  <dcterms:created xsi:type="dcterms:W3CDTF">2003-02-22T19:02:19Z</dcterms:created>
  <dcterms:modified xsi:type="dcterms:W3CDTF">2014-04-25T20:13:47Z</dcterms:modified>
  <cp:category/>
  <cp:version/>
  <cp:contentType/>
  <cp:contentStatus/>
</cp:coreProperties>
</file>